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№11" sheetId="1" r:id="rId1"/>
  </sheets>
  <definedNames>
    <definedName name="Print_Titles" localSheetId="0">'Приложение №11'!$13:$13</definedName>
    <definedName name="_xlnm.Print_Area" localSheetId="0">'Приложение №11'!$C$1:$M$22</definedName>
  </definedNames>
  <calcPr calcId="162913" refMode="R1C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F21" i="1"/>
  <c r="G20" i="1"/>
  <c r="F20" i="1"/>
  <c r="G19" i="1"/>
  <c r="F19" i="1"/>
  <c r="G18" i="1"/>
  <c r="F18" i="1"/>
  <c r="G17" i="1"/>
  <c r="F17" i="1"/>
  <c r="G16" i="1"/>
  <c r="F16" i="1"/>
  <c r="G15" i="1"/>
  <c r="G21" i="1" s="1"/>
  <c r="F15" i="1"/>
  <c r="G14" i="1"/>
  <c r="F14" i="1"/>
</calcChain>
</file>

<file path=xl/sharedStrings.xml><?xml version="1.0" encoding="utf-8"?>
<sst xmlns="http://schemas.openxmlformats.org/spreadsheetml/2006/main" count="31" uniqueCount="25">
  <si>
    <t>ПРИЛОЖЕНИЕ 23</t>
  </si>
  <si>
    <t xml:space="preserve"> к решению Думы Белоярского района </t>
  </si>
  <si>
    <t>Р А С П Р Е Д Е Л Е Н И Е 
дотаций на выравнивание бюджетной обеспеченности поселений из бюджета Белоярского района
на плановый период 2027 и 2028 годов</t>
  </si>
  <si>
    <t>(рублей)</t>
  </si>
  <si>
    <t>№ п/п</t>
  </si>
  <si>
    <t>Наименование поселения (городского, сельского)</t>
  </si>
  <si>
    <t>Сумма на год</t>
  </si>
  <si>
    <t>в том числе</t>
  </si>
  <si>
    <t>2027 год</t>
  </si>
  <si>
    <t>2028 год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</si>
  <si>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</si>
  <si>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</si>
  <si>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средства бюджета Белоярского района</t>
  </si>
  <si>
    <t>Код района</t>
  </si>
  <si>
    <t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</si>
  <si>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</si>
  <si>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</si>
  <si>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</si>
  <si>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</si>
  <si>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</si>
  <si>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</si>
  <si>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</si>
  <si>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</si>
  <si>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</si>
  <si>
    <t xml:space="preserve"> от      декабря 2025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</si>
</sst>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5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Border="1" applyAlignment="1" applyProtection="1">
      <alignment horizontal="left" wrapText="1"/>
      <protection hidden="1"/>
    </xf>
    <xf numFmtId="4" fontId="2" fillId="3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4" fontId="1" fillId="0" borderId="0" xfId="1" applyNumberFormat="1" applyFont="1"/>
    <xf numFmtId="164" fontId="2" fillId="0" borderId="7" xfId="1" applyNumberFormat="1" applyFont="1" applyBorder="1" applyAlignment="1" applyProtection="1">
      <alignment horizontal="left" vertical="center" wrapText="1"/>
      <protection hidden="1"/>
    </xf>
    <xf numFmtId="0" fontId="4" fillId="0" borderId="2" xfId="1" applyFont="1" applyBorder="1" applyProtection="1"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165" fontId="1" fillId="0" borderId="0" xfId="1" applyNumberFormat="1" applyFont="1"/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horizontal="center"/>
    </xf>
    <xf numFmtId="0" fontId="1" fillId="0" borderId="1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showGridLines="0" tabSelected="1" view="pageBreakPreview" topLeftCell="D1" workbookViewId="0">
      <selection activeCell="R8" sqref="R8"/>
    </sheetView>
  </sheetViews>
  <sheetFormatPr defaultColWidth="9.140625" defaultRowHeight="15" x14ac:dyDescent="0.25"/>
  <cols>
    <col min="1" max="3" width="11.5703125" style="1" hidden="1" customWidth="1"/>
    <col min="4" max="4" width="5.5703125" style="1" customWidth="1"/>
    <col min="5" max="5" width="19.285156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A1" s="2"/>
      <c r="B1" s="2"/>
      <c r="C1" s="2"/>
      <c r="D1" s="2"/>
      <c r="E1" s="2"/>
      <c r="F1" s="2"/>
      <c r="G1" s="2"/>
      <c r="H1" s="2"/>
      <c r="I1" s="3"/>
      <c r="J1" s="2"/>
      <c r="K1" s="33" t="s">
        <v>0</v>
      </c>
      <c r="L1" s="33"/>
      <c r="M1" s="33"/>
      <c r="N1" s="3"/>
    </row>
    <row r="2" spans="1:16" ht="15.75" customHeight="1" x14ac:dyDescent="0.25">
      <c r="A2" s="2"/>
      <c r="B2" s="2"/>
      <c r="C2" s="2"/>
      <c r="D2" s="2"/>
      <c r="E2" s="2"/>
      <c r="F2" s="2"/>
      <c r="G2" s="2"/>
      <c r="H2" s="2"/>
      <c r="I2" s="3"/>
      <c r="J2" s="3"/>
      <c r="K2" s="34" t="s">
        <v>1</v>
      </c>
      <c r="L2" s="34"/>
      <c r="M2" s="34"/>
      <c r="N2" s="3"/>
    </row>
    <row r="3" spans="1:16" ht="15.75" x14ac:dyDescent="0.25">
      <c r="A3" s="2"/>
      <c r="B3" s="2"/>
      <c r="C3" s="2"/>
      <c r="D3" s="2"/>
      <c r="E3" s="2"/>
      <c r="F3" s="2"/>
      <c r="G3" s="2"/>
      <c r="H3" s="2"/>
      <c r="I3" s="3"/>
      <c r="J3" s="2"/>
      <c r="K3" s="35" t="s">
        <v>24</v>
      </c>
      <c r="L3" s="35"/>
      <c r="M3" s="35"/>
      <c r="N3" s="3"/>
    </row>
    <row r="4" spans="1:16" ht="409.5" hidden="1" customHeight="1" x14ac:dyDescent="0.25">
      <c r="A4" s="2"/>
      <c r="B4" s="2"/>
      <c r="C4" s="2"/>
      <c r="D4" s="2"/>
      <c r="E4" s="2"/>
      <c r="F4" s="2"/>
      <c r="G4" s="2"/>
      <c r="H4" s="2"/>
      <c r="I4" s="3"/>
      <c r="J4" s="2"/>
      <c r="K4" s="3"/>
      <c r="L4" s="2"/>
      <c r="M4" s="3"/>
      <c r="N4" s="3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3"/>
      <c r="J5" s="2"/>
      <c r="K5" s="3"/>
      <c r="L5" s="2"/>
      <c r="M5" s="3"/>
      <c r="N5" s="3"/>
    </row>
    <row r="6" spans="1:16" ht="15.75" x14ac:dyDescent="0.25">
      <c r="A6" s="2"/>
      <c r="B6" s="2"/>
      <c r="C6" s="2"/>
      <c r="D6" s="2"/>
      <c r="E6" s="2"/>
      <c r="F6" s="2"/>
      <c r="G6" s="2"/>
      <c r="H6" s="2"/>
      <c r="I6" s="3"/>
      <c r="J6" s="2"/>
      <c r="K6" s="3"/>
      <c r="L6" s="2"/>
      <c r="M6" s="3"/>
      <c r="N6" s="3"/>
    </row>
    <row r="7" spans="1:16" ht="54.75" customHeight="1" x14ac:dyDescent="0.25">
      <c r="A7" s="2"/>
      <c r="B7" s="4"/>
      <c r="C7" s="2"/>
      <c r="D7" s="36" t="s">
        <v>2</v>
      </c>
      <c r="E7" s="36"/>
      <c r="F7" s="36"/>
      <c r="G7" s="36"/>
      <c r="H7" s="36"/>
      <c r="I7" s="36"/>
      <c r="J7" s="36"/>
      <c r="K7" s="36"/>
      <c r="L7" s="36"/>
      <c r="M7" s="36"/>
      <c r="N7" s="3"/>
    </row>
    <row r="8" spans="1:16" ht="18.75" x14ac:dyDescent="0.25">
      <c r="A8" s="2"/>
      <c r="B8" s="4"/>
      <c r="C8" s="2"/>
      <c r="D8" s="4"/>
      <c r="E8" s="4"/>
      <c r="F8" s="4"/>
      <c r="G8" s="4"/>
      <c r="H8" s="4"/>
      <c r="I8" s="4"/>
      <c r="J8" s="4"/>
      <c r="K8" s="4"/>
      <c r="L8" s="4"/>
      <c r="M8" s="4"/>
      <c r="N8" s="3"/>
    </row>
    <row r="9" spans="1:16" ht="15.75" x14ac:dyDescent="0.25">
      <c r="A9" s="2"/>
      <c r="B9" s="2"/>
      <c r="C9" s="2"/>
      <c r="D9" s="2"/>
      <c r="E9" s="2"/>
      <c r="F9" s="2"/>
      <c r="G9" s="2"/>
      <c r="H9" s="2"/>
      <c r="I9" s="3"/>
      <c r="J9" s="2"/>
      <c r="K9" s="3"/>
      <c r="L9" s="37" t="s">
        <v>3</v>
      </c>
      <c r="M9" s="37"/>
      <c r="N9" s="3"/>
    </row>
    <row r="10" spans="1:16" ht="15.75" customHeight="1" x14ac:dyDescent="0.25">
      <c r="A10" s="5"/>
      <c r="B10" s="6"/>
      <c r="C10" s="7"/>
      <c r="D10" s="31" t="s">
        <v>4</v>
      </c>
      <c r="E10" s="31" t="s">
        <v>5</v>
      </c>
      <c r="F10" s="31" t="s">
        <v>6</v>
      </c>
      <c r="G10" s="31"/>
      <c r="H10" s="31" t="s">
        <v>7</v>
      </c>
      <c r="I10" s="31"/>
      <c r="J10" s="31"/>
      <c r="K10" s="31"/>
      <c r="L10" s="31"/>
      <c r="M10" s="31"/>
      <c r="N10" s="9"/>
    </row>
    <row r="11" spans="1:16" ht="110.25" customHeight="1" x14ac:dyDescent="0.25">
      <c r="A11" s="5"/>
      <c r="B11" s="6"/>
      <c r="C11" s="7"/>
      <c r="D11" s="31"/>
      <c r="E11" s="31"/>
      <c r="F11" s="31" t="s">
        <v>8</v>
      </c>
      <c r="G11" s="31" t="s">
        <v>9</v>
      </c>
      <c r="H11" s="32" t="s">
        <v>10</v>
      </c>
      <c r="I11" s="32"/>
      <c r="J11" s="32" t="s">
        <v>11</v>
      </c>
      <c r="K11" s="32"/>
      <c r="L11" s="31" t="s">
        <v>12</v>
      </c>
      <c r="M11" s="31"/>
      <c r="N11" s="9"/>
    </row>
    <row r="12" spans="1:16" ht="31.5" x14ac:dyDescent="0.25">
      <c r="A12" s="5"/>
      <c r="B12" s="10" t="s">
        <v>13</v>
      </c>
      <c r="C12" s="11" t="s">
        <v>14</v>
      </c>
      <c r="D12" s="31"/>
      <c r="E12" s="31"/>
      <c r="F12" s="31"/>
      <c r="G12" s="31"/>
      <c r="H12" s="8" t="s">
        <v>8</v>
      </c>
      <c r="I12" s="8" t="s">
        <v>9</v>
      </c>
      <c r="J12" s="8" t="s">
        <v>8</v>
      </c>
      <c r="K12" s="8" t="s">
        <v>9</v>
      </c>
      <c r="L12" s="8" t="s">
        <v>8</v>
      </c>
      <c r="M12" s="8" t="s">
        <v>9</v>
      </c>
      <c r="N12" s="9"/>
    </row>
    <row r="13" spans="1:16" ht="15.75" x14ac:dyDescent="0.25">
      <c r="A13" s="5"/>
      <c r="B13" s="8"/>
      <c r="C13" s="8"/>
      <c r="D13" s="12">
        <v>1</v>
      </c>
      <c r="E13" s="13">
        <v>2</v>
      </c>
      <c r="F13" s="8">
        <v>3</v>
      </c>
      <c r="G13" s="8">
        <v>4</v>
      </c>
      <c r="H13" s="8">
        <v>5</v>
      </c>
      <c r="I13" s="8">
        <v>6</v>
      </c>
      <c r="J13" s="8">
        <v>7</v>
      </c>
      <c r="K13" s="8">
        <v>8</v>
      </c>
      <c r="L13" s="8">
        <v>9</v>
      </c>
      <c r="M13" s="8">
        <v>10</v>
      </c>
      <c r="N13" s="14"/>
    </row>
    <row r="14" spans="1:16" ht="15.75" x14ac:dyDescent="0.25">
      <c r="A14" s="15"/>
      <c r="B14" s="16">
        <v>30201</v>
      </c>
      <c r="C14" s="16">
        <v>10000</v>
      </c>
      <c r="D14" s="7">
        <v>1</v>
      </c>
      <c r="E14" s="17" t="s">
        <v>15</v>
      </c>
      <c r="F14" s="18">
        <f t="shared" ref="F14:F20" si="0">H14+J14+L14</f>
        <v>48480500</v>
      </c>
      <c r="G14" s="19">
        <f t="shared" ref="G14:G20" si="1">I14+K14+M14</f>
        <v>48005800</v>
      </c>
      <c r="H14" s="19">
        <v>48480500</v>
      </c>
      <c r="I14" s="19">
        <v>48005800</v>
      </c>
      <c r="J14" s="19">
        <v>0</v>
      </c>
      <c r="K14" s="19">
        <v>0</v>
      </c>
      <c r="L14" s="19">
        <v>0</v>
      </c>
      <c r="M14" s="20">
        <v>0</v>
      </c>
      <c r="N14" s="21"/>
      <c r="O14" s="22"/>
      <c r="P14" s="22"/>
    </row>
    <row r="15" spans="1:16" ht="27" customHeight="1" x14ac:dyDescent="0.25">
      <c r="A15" s="15"/>
      <c r="B15" s="16">
        <v>30202</v>
      </c>
      <c r="C15" s="16">
        <v>10000</v>
      </c>
      <c r="D15" s="7">
        <v>2</v>
      </c>
      <c r="E15" s="23" t="s">
        <v>16</v>
      </c>
      <c r="F15" s="18">
        <f t="shared" si="0"/>
        <v>3537000</v>
      </c>
      <c r="G15" s="19">
        <f t="shared" si="1"/>
        <v>3502400</v>
      </c>
      <c r="H15" s="19">
        <v>3537000</v>
      </c>
      <c r="I15" s="19">
        <v>3502400</v>
      </c>
      <c r="J15" s="19">
        <v>0</v>
      </c>
      <c r="K15" s="19">
        <v>0</v>
      </c>
      <c r="L15" s="19">
        <v>0</v>
      </c>
      <c r="M15" s="20">
        <v>0</v>
      </c>
      <c r="N15" s="21"/>
      <c r="O15" s="22"/>
      <c r="P15" s="22"/>
    </row>
    <row r="16" spans="1:16" ht="15.75" x14ac:dyDescent="0.25">
      <c r="A16" s="15"/>
      <c r="B16" s="16">
        <v>30203</v>
      </c>
      <c r="C16" s="16">
        <v>10000</v>
      </c>
      <c r="D16" s="7">
        <v>3</v>
      </c>
      <c r="E16" s="17" t="s">
        <v>17</v>
      </c>
      <c r="F16" s="18">
        <f t="shared" si="0"/>
        <v>32922000</v>
      </c>
      <c r="G16" s="19">
        <f t="shared" si="1"/>
        <v>33932200</v>
      </c>
      <c r="H16" s="19">
        <v>3624900</v>
      </c>
      <c r="I16" s="19">
        <v>3589400</v>
      </c>
      <c r="J16" s="19">
        <v>19884600</v>
      </c>
      <c r="K16" s="19">
        <v>20386500</v>
      </c>
      <c r="L16" s="19">
        <v>9412500</v>
      </c>
      <c r="M16" s="20">
        <v>9956300</v>
      </c>
      <c r="N16" s="21"/>
      <c r="O16" s="22"/>
      <c r="P16" s="22"/>
    </row>
    <row r="17" spans="1:1024" ht="15.75" x14ac:dyDescent="0.25">
      <c r="A17" s="15"/>
      <c r="B17" s="16">
        <v>30204</v>
      </c>
      <c r="C17" s="16">
        <v>10000</v>
      </c>
      <c r="D17" s="7">
        <v>4</v>
      </c>
      <c r="E17" s="17" t="s">
        <v>18</v>
      </c>
      <c r="F17" s="18">
        <f t="shared" si="0"/>
        <v>3279600</v>
      </c>
      <c r="G17" s="19">
        <f t="shared" si="1"/>
        <v>3359100</v>
      </c>
      <c r="H17" s="19">
        <v>3080500</v>
      </c>
      <c r="I17" s="19">
        <v>3050400</v>
      </c>
      <c r="J17" s="19">
        <v>135100</v>
      </c>
      <c r="K17" s="19">
        <v>207400</v>
      </c>
      <c r="L17" s="19">
        <v>64000</v>
      </c>
      <c r="M17" s="20">
        <v>101300</v>
      </c>
      <c r="N17" s="21"/>
      <c r="O17" s="22"/>
      <c r="P17" s="22"/>
    </row>
    <row r="18" spans="1:1024" ht="15.75" x14ac:dyDescent="0.25">
      <c r="A18" s="15"/>
      <c r="B18" s="16">
        <v>30205</v>
      </c>
      <c r="C18" s="16">
        <v>10000</v>
      </c>
      <c r="D18" s="7">
        <v>5</v>
      </c>
      <c r="E18" s="17" t="s">
        <v>19</v>
      </c>
      <c r="F18" s="18">
        <f t="shared" si="0"/>
        <v>33353700</v>
      </c>
      <c r="G18" s="20">
        <f t="shared" si="1"/>
        <v>34382800</v>
      </c>
      <c r="H18" s="19">
        <v>3571200</v>
      </c>
      <c r="I18" s="19">
        <v>3536200</v>
      </c>
      <c r="J18" s="19">
        <v>20214100</v>
      </c>
      <c r="K18" s="19">
        <v>20725000</v>
      </c>
      <c r="L18" s="19">
        <v>9568400</v>
      </c>
      <c r="M18" s="20">
        <v>10121600</v>
      </c>
      <c r="N18" s="21"/>
      <c r="O18" s="22"/>
      <c r="P18" s="22"/>
    </row>
    <row r="19" spans="1:1024" ht="15.75" x14ac:dyDescent="0.25">
      <c r="A19" s="15"/>
      <c r="B19" s="16">
        <v>30206</v>
      </c>
      <c r="C19" s="16">
        <v>10000</v>
      </c>
      <c r="D19" s="7">
        <v>6</v>
      </c>
      <c r="E19" s="17" t="s">
        <v>20</v>
      </c>
      <c r="F19" s="18">
        <f t="shared" si="0"/>
        <v>7518600</v>
      </c>
      <c r="G19" s="19">
        <f t="shared" si="1"/>
        <v>7720500</v>
      </c>
      <c r="H19" s="19">
        <v>3331900</v>
      </c>
      <c r="I19" s="19">
        <v>3299300</v>
      </c>
      <c r="J19" s="19">
        <v>2841600</v>
      </c>
      <c r="K19" s="19">
        <v>2970400</v>
      </c>
      <c r="L19" s="19">
        <v>1345100</v>
      </c>
      <c r="M19" s="20">
        <v>1450800</v>
      </c>
      <c r="N19" s="21"/>
      <c r="O19" s="22"/>
      <c r="P19" s="22"/>
    </row>
    <row r="20" spans="1:1024" ht="15.75" x14ac:dyDescent="0.25">
      <c r="A20" s="15"/>
      <c r="B20" s="16">
        <v>30207</v>
      </c>
      <c r="C20" s="16">
        <v>10000</v>
      </c>
      <c r="D20" s="7">
        <v>7</v>
      </c>
      <c r="E20" s="17" t="s">
        <v>21</v>
      </c>
      <c r="F20" s="18">
        <f t="shared" si="0"/>
        <v>3419800</v>
      </c>
      <c r="G20" s="19">
        <f t="shared" si="1"/>
        <v>3386300</v>
      </c>
      <c r="H20" s="19">
        <v>3419800</v>
      </c>
      <c r="I20" s="19">
        <v>3386300</v>
      </c>
      <c r="J20" s="19">
        <v>0</v>
      </c>
      <c r="K20" s="19">
        <v>0</v>
      </c>
      <c r="L20" s="19">
        <v>0</v>
      </c>
      <c r="M20" s="20">
        <v>0</v>
      </c>
      <c r="N20" s="21"/>
      <c r="O20" s="22"/>
      <c r="P20" s="22"/>
    </row>
    <row r="21" spans="1:1024" ht="15.75" x14ac:dyDescent="0.25">
      <c r="A21" s="15"/>
      <c r="B21" s="15"/>
      <c r="C21" s="15"/>
      <c r="D21" s="15"/>
      <c r="E21" s="24" t="s">
        <v>22</v>
      </c>
      <c r="F21" s="25">
        <f t="shared" ref="F21:M21" si="2">SUM(F14:F20)</f>
        <v>132511200</v>
      </c>
      <c r="G21" s="25">
        <f t="shared" si="2"/>
        <v>134289100</v>
      </c>
      <c r="H21" s="25">
        <f t="shared" si="2"/>
        <v>69045800</v>
      </c>
      <c r="I21" s="25">
        <f t="shared" si="2"/>
        <v>68369800</v>
      </c>
      <c r="J21" s="25">
        <f t="shared" si="2"/>
        <v>43075400</v>
      </c>
      <c r="K21" s="25">
        <f t="shared" si="2"/>
        <v>44289300</v>
      </c>
      <c r="L21" s="25">
        <f t="shared" si="2"/>
        <v>20390000</v>
      </c>
      <c r="M21" s="25">
        <f t="shared" si="2"/>
        <v>21630000</v>
      </c>
      <c r="N21" s="2"/>
    </row>
    <row r="22" spans="1:1024" x14ac:dyDescent="0.25">
      <c r="D22" s="30" t="s">
        <v>23</v>
      </c>
      <c r="E22" s="30"/>
      <c r="F22" s="30"/>
      <c r="G22" s="30"/>
      <c r="H22" s="30"/>
      <c r="I22" s="30"/>
      <c r="J22" s="30"/>
      <c r="K22" s="30"/>
      <c r="L22" s="30"/>
      <c r="M22" s="30"/>
    </row>
    <row r="23" spans="1:1024" x14ac:dyDescent="0.25">
      <c r="F23" s="26"/>
      <c r="G23" s="26"/>
    </row>
    <row r="24" spans="1:1024" s="27" customFormat="1" x14ac:dyDescent="0.25">
      <c r="A24" s="28"/>
      <c r="B24" s="28"/>
      <c r="C24" s="28"/>
      <c r="D24" s="28"/>
      <c r="E24" s="28"/>
      <c r="F24" s="29"/>
      <c r="G24" s="29"/>
      <c r="H24" s="29"/>
      <c r="I24" s="29"/>
      <c r="J24" s="29"/>
      <c r="K24" s="29"/>
      <c r="L24" s="29"/>
      <c r="M24" s="29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</row>
    <row r="25" spans="1:1024" x14ac:dyDescent="0.25">
      <c r="F25" s="22"/>
      <c r="G25" s="22"/>
      <c r="H25" s="22"/>
      <c r="I25" s="22"/>
      <c r="J25" s="22"/>
      <c r="K25" s="22"/>
      <c r="L25" s="22"/>
      <c r="M25" s="22"/>
    </row>
  </sheetData>
  <mergeCells count="15">
    <mergeCell ref="K1:M1"/>
    <mergeCell ref="K2:M2"/>
    <mergeCell ref="K3:M3"/>
    <mergeCell ref="D7:M7"/>
    <mergeCell ref="L9:M9"/>
    <mergeCell ref="D22:M22"/>
    <mergeCell ref="D10:D12"/>
    <mergeCell ref="E10:E12"/>
    <mergeCell ref="F10:G10"/>
    <mergeCell ref="H10:M10"/>
    <mergeCell ref="F11:F12"/>
    <mergeCell ref="G11:G12"/>
    <mergeCell ref="H11:I11"/>
    <mergeCell ref="J11:K11"/>
    <mergeCell ref="L11:M11"/>
  </mergeCells>
  <pageMargins left="0.78740157480314954" right="0.78740157480314954" top="1.1023622047244095" bottom="0.59055118110236227" header="0.51180555555555496" footer="0.51180555555555496"/>
  <pageSetup paperSize="9" scale="76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</vt:lpstr>
      <vt:lpstr>'Приложение №11'!Print_Titles</vt:lpstr>
      <vt:lpstr>'Приложение №11'!Область_печати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dcterms:created xsi:type="dcterms:W3CDTF">2014-11-08T03:33:00Z</dcterms:created>
  <dcterms:modified xsi:type="dcterms:W3CDTF">2025-11-18T12:02:43Z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